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9420" windowHeight="4500"/>
  </bookViews>
  <sheets>
    <sheet name="خامس" sheetId="2" r:id="rId1"/>
  </sheets>
  <calcPr calcId="124519"/>
</workbook>
</file>

<file path=xl/calcChain.xml><?xml version="1.0" encoding="utf-8"?>
<calcChain xmlns="http://schemas.openxmlformats.org/spreadsheetml/2006/main">
  <c r="U4" i="2"/>
  <c r="U5"/>
  <c r="U6"/>
  <c r="U7"/>
  <c r="U8"/>
  <c r="U9"/>
  <c r="U10"/>
  <c r="U11"/>
  <c r="U12"/>
  <c r="U13"/>
  <c r="U14"/>
  <c r="U15"/>
  <c r="U16"/>
  <c r="U17"/>
  <c r="C29"/>
  <c r="U18"/>
  <c r="U19"/>
  <c r="U20"/>
  <c r="U21"/>
  <c r="U22"/>
  <c r="U23"/>
  <c r="U24"/>
  <c r="U25"/>
  <c r="U26"/>
  <c r="U27"/>
  <c r="U28"/>
  <c r="R29"/>
  <c r="O29"/>
  <c r="L29"/>
  <c r="I29"/>
  <c r="F29"/>
  <c r="U29" l="1"/>
  <c r="G27" s="1"/>
  <c r="H27" s="1"/>
  <c r="P22" l="1"/>
  <c r="J19"/>
  <c r="K19" s="1"/>
  <c r="M21"/>
  <c r="N21" s="1"/>
  <c r="D23"/>
  <c r="E23" s="1"/>
  <c r="G15"/>
  <c r="H15" s="1"/>
  <c r="J17"/>
  <c r="K17" s="1"/>
  <c r="P12"/>
  <c r="D19"/>
  <c r="E19" s="1"/>
  <c r="P18"/>
  <c r="P16"/>
  <c r="D13"/>
  <c r="E13" s="1"/>
  <c r="D9"/>
  <c r="E9" s="1"/>
  <c r="M15"/>
  <c r="N15" s="1"/>
  <c r="J13"/>
  <c r="K13" s="1"/>
  <c r="G11"/>
  <c r="H11" s="1"/>
  <c r="M7"/>
  <c r="N7" s="1"/>
  <c r="M11"/>
  <c r="N11" s="1"/>
  <c r="P8"/>
  <c r="S27"/>
  <c r="T27" s="1"/>
  <c r="J9"/>
  <c r="K9" s="1"/>
  <c r="G7"/>
  <c r="H7" s="1"/>
  <c r="J5"/>
  <c r="K5" s="1"/>
  <c r="S19"/>
  <c r="T19" s="1"/>
  <c r="D5"/>
  <c r="E5" s="1"/>
  <c r="P4"/>
  <c r="S23"/>
  <c r="T23" s="1"/>
  <c r="S13"/>
  <c r="T13" s="1"/>
  <c r="G16"/>
  <c r="H16" s="1"/>
  <c r="S25"/>
  <c r="T25" s="1"/>
  <c r="S21"/>
  <c r="T21" s="1"/>
  <c r="S17"/>
  <c r="T17" s="1"/>
  <c r="G26"/>
  <c r="H26" s="1"/>
  <c r="S5"/>
  <c r="T5" s="1"/>
  <c r="P23"/>
  <c r="S15"/>
  <c r="T15" s="1"/>
  <c r="S9"/>
  <c r="T9" s="1"/>
  <c r="J28"/>
  <c r="K28" s="1"/>
  <c r="D24"/>
  <c r="E24" s="1"/>
  <c r="J20"/>
  <c r="K20" s="1"/>
  <c r="S11"/>
  <c r="T11" s="1"/>
  <c r="S7"/>
  <c r="T7" s="1"/>
  <c r="D28"/>
  <c r="E28" s="1"/>
  <c r="P27"/>
  <c r="M26"/>
  <c r="N26" s="1"/>
  <c r="J24"/>
  <c r="K24" s="1"/>
  <c r="G22"/>
  <c r="H22" s="1"/>
  <c r="D16"/>
  <c r="E16" s="1"/>
  <c r="M22"/>
  <c r="N22" s="1"/>
  <c r="G18"/>
  <c r="H18" s="1"/>
  <c r="D14"/>
  <c r="E14" s="1"/>
  <c r="D20"/>
  <c r="E20" s="1"/>
  <c r="P19"/>
  <c r="M18"/>
  <c r="N18" s="1"/>
  <c r="M16"/>
  <c r="N16" s="1"/>
  <c r="J12"/>
  <c r="K12" s="1"/>
  <c r="G21"/>
  <c r="H21" s="1"/>
  <c r="J23"/>
  <c r="K23" s="1"/>
  <c r="P20"/>
  <c r="G19"/>
  <c r="H19" s="1"/>
  <c r="M19"/>
  <c r="N19" s="1"/>
  <c r="D17"/>
  <c r="E17" s="1"/>
  <c r="M17"/>
  <c r="N17" s="1"/>
  <c r="D15"/>
  <c r="E15" s="1"/>
  <c r="J15"/>
  <c r="K15" s="1"/>
  <c r="P14"/>
  <c r="G13"/>
  <c r="H13" s="1"/>
  <c r="M13"/>
  <c r="N13" s="1"/>
  <c r="D11"/>
  <c r="E11" s="1"/>
  <c r="J11"/>
  <c r="K11" s="1"/>
  <c r="P10"/>
  <c r="G9"/>
  <c r="H9" s="1"/>
  <c r="M9"/>
  <c r="N9" s="1"/>
  <c r="D7"/>
  <c r="E7" s="1"/>
  <c r="J7"/>
  <c r="K7" s="1"/>
  <c r="P6"/>
  <c r="G5"/>
  <c r="H5" s="1"/>
  <c r="M5"/>
  <c r="N5" s="1"/>
  <c r="G17"/>
  <c r="H17" s="1"/>
  <c r="S28"/>
  <c r="T28" s="1"/>
  <c r="S26"/>
  <c r="T26" s="1"/>
  <c r="S24"/>
  <c r="T24" s="1"/>
  <c r="S22"/>
  <c r="T22" s="1"/>
  <c r="S20"/>
  <c r="T20" s="1"/>
  <c r="S18"/>
  <c r="T18" s="1"/>
  <c r="S16"/>
  <c r="T16" s="1"/>
  <c r="S14"/>
  <c r="T14" s="1"/>
  <c r="S12"/>
  <c r="T12" s="1"/>
  <c r="S10"/>
  <c r="T10" s="1"/>
  <c r="S8"/>
  <c r="T8" s="1"/>
  <c r="S6"/>
  <c r="T6" s="1"/>
  <c r="S4"/>
  <c r="T4" s="1"/>
  <c r="G28"/>
  <c r="H28" s="1"/>
  <c r="M28"/>
  <c r="N28" s="1"/>
  <c r="D26"/>
  <c r="E26" s="1"/>
  <c r="J26"/>
  <c r="K26" s="1"/>
  <c r="P25"/>
  <c r="G24"/>
  <c r="H24" s="1"/>
  <c r="M24"/>
  <c r="N24" s="1"/>
  <c r="D22"/>
  <c r="E22" s="1"/>
  <c r="J22"/>
  <c r="K22" s="1"/>
  <c r="P21"/>
  <c r="G20"/>
  <c r="H20" s="1"/>
  <c r="M20"/>
  <c r="N20" s="1"/>
  <c r="D18"/>
  <c r="E18" s="1"/>
  <c r="J18"/>
  <c r="K18" s="1"/>
  <c r="P17"/>
  <c r="J16"/>
  <c r="K16" s="1"/>
  <c r="P15"/>
  <c r="M14"/>
  <c r="N14" s="1"/>
  <c r="M10"/>
  <c r="N10" s="1"/>
  <c r="G14"/>
  <c r="H14" s="1"/>
  <c r="D12"/>
  <c r="E12" s="1"/>
  <c r="P11"/>
  <c r="J8"/>
  <c r="K8" s="1"/>
  <c r="J14"/>
  <c r="K14" s="1"/>
  <c r="P13"/>
  <c r="G12"/>
  <c r="H12" s="1"/>
  <c r="M12"/>
  <c r="N12" s="1"/>
  <c r="G10"/>
  <c r="H10" s="1"/>
  <c r="D8"/>
  <c r="E8" s="1"/>
  <c r="D6"/>
  <c r="E6" s="1"/>
  <c r="D10"/>
  <c r="E10" s="1"/>
  <c r="J10"/>
  <c r="K10" s="1"/>
  <c r="P9"/>
  <c r="G8"/>
  <c r="H8" s="1"/>
  <c r="M8"/>
  <c r="N8" s="1"/>
  <c r="P5"/>
  <c r="P7"/>
  <c r="J6"/>
  <c r="K6" s="1"/>
  <c r="J4"/>
  <c r="K4" s="1"/>
  <c r="G6"/>
  <c r="H6" s="1"/>
  <c r="M6"/>
  <c r="N6" s="1"/>
  <c r="D4"/>
  <c r="E4" s="1"/>
  <c r="P24"/>
  <c r="Q24" s="1"/>
  <c r="G4"/>
  <c r="H4" s="1"/>
  <c r="D25"/>
  <c r="E25" s="1"/>
  <c r="J21"/>
  <c r="K21" s="1"/>
  <c r="D21"/>
  <c r="E21" s="1"/>
  <c r="M25"/>
  <c r="N25" s="1"/>
  <c r="P26"/>
  <c r="D27"/>
  <c r="E27" s="1"/>
  <c r="G23"/>
  <c r="H23" s="1"/>
  <c r="G25"/>
  <c r="H25" s="1"/>
  <c r="J27"/>
  <c r="K27" s="1"/>
  <c r="M4"/>
  <c r="N4" s="1"/>
  <c r="M23"/>
  <c r="N23" s="1"/>
  <c r="J25"/>
  <c r="K25" s="1"/>
  <c r="M27"/>
  <c r="N27" s="1"/>
  <c r="P28"/>
  <c r="Q28" s="1"/>
  <c r="Q20"/>
  <c r="V20"/>
  <c r="Q22"/>
  <c r="W22" s="1"/>
  <c r="V22"/>
  <c r="Q18"/>
  <c r="W18" s="1"/>
  <c r="V18"/>
  <c r="Q16"/>
  <c r="W16" s="1"/>
  <c r="V16"/>
  <c r="Q12"/>
  <c r="V12"/>
  <c r="Q8"/>
  <c r="V8"/>
  <c r="Q4"/>
  <c r="Q27"/>
  <c r="W27" s="1"/>
  <c r="Q23"/>
  <c r="W23" s="1"/>
  <c r="Q19"/>
  <c r="W19" s="1"/>
  <c r="V19"/>
  <c r="V13"/>
  <c r="Q13"/>
  <c r="W13" s="1"/>
  <c r="V9"/>
  <c r="Q9"/>
  <c r="W9" s="1"/>
  <c r="V5"/>
  <c r="Q5"/>
  <c r="W5" s="1"/>
  <c r="H29"/>
  <c r="W24"/>
  <c r="W28"/>
  <c r="Q14"/>
  <c r="W14" s="1"/>
  <c r="V14"/>
  <c r="Q10"/>
  <c r="W10" s="1"/>
  <c r="V10"/>
  <c r="Q6"/>
  <c r="W6" s="1"/>
  <c r="V25"/>
  <c r="Q25"/>
  <c r="V21"/>
  <c r="Q21"/>
  <c r="V17"/>
  <c r="Q17"/>
  <c r="W17" s="1"/>
  <c r="Q15"/>
  <c r="W15" s="1"/>
  <c r="V15"/>
  <c r="Q11"/>
  <c r="W11" s="1"/>
  <c r="V11"/>
  <c r="Q7"/>
  <c r="W7" s="1"/>
  <c r="V7"/>
  <c r="T29"/>
  <c r="E29"/>
  <c r="K29"/>
  <c r="V24"/>
  <c r="V28"/>
  <c r="W8" l="1"/>
  <c r="W12"/>
  <c r="W20"/>
  <c r="N29"/>
  <c r="W21"/>
  <c r="W25"/>
  <c r="V6"/>
  <c r="V23"/>
  <c r="V27"/>
  <c r="V4"/>
  <c r="V26"/>
  <c r="Q26"/>
  <c r="W26" s="1"/>
  <c r="W4"/>
  <c r="Q29"/>
  <c r="W29" l="1"/>
</calcChain>
</file>

<file path=xl/sharedStrings.xml><?xml version="1.0" encoding="utf-8"?>
<sst xmlns="http://schemas.openxmlformats.org/spreadsheetml/2006/main" count="42" uniqueCount="32">
  <si>
    <t>موضوعات الكتاب</t>
  </si>
  <si>
    <t>عدد مايمثلها في الاختبار</t>
  </si>
  <si>
    <t>المجموع</t>
  </si>
  <si>
    <t>مجموع الأهداف الكلي</t>
  </si>
  <si>
    <t>نسبتها من الاهداف الكلية</t>
  </si>
  <si>
    <t>نسبتها من الأهداف الكلية</t>
  </si>
  <si>
    <t xml:space="preserve">عدد أسئلة كل موضوع </t>
  </si>
  <si>
    <t xml:space="preserve">  </t>
  </si>
  <si>
    <t xml:space="preserve">عدد أسئلة أهداف مستوى معين ضمن موضوع محدد = مجموع الأسئلة × نسبة  مستوى الهدف </t>
  </si>
  <si>
    <t>معرفة</t>
  </si>
  <si>
    <t>فهم</t>
  </si>
  <si>
    <t>تطبيق</t>
  </si>
  <si>
    <t>تحليل</t>
  </si>
  <si>
    <t>تركيب</t>
  </si>
  <si>
    <t>نقويم</t>
  </si>
  <si>
    <t>عدد الأسئلة المقترحة</t>
  </si>
  <si>
    <t xml:space="preserve">تسلسل </t>
  </si>
  <si>
    <t xml:space="preserve">مجموع </t>
  </si>
  <si>
    <t>نسبة الأسئلة  من الأهداف</t>
  </si>
  <si>
    <t>عدد أهداف لتذكر</t>
  </si>
  <si>
    <t>عدد أهداف لفهم</t>
  </si>
  <si>
    <t xml:space="preserve">عدد أهداف التطبيق </t>
  </si>
  <si>
    <t>عدد أهداف التحليل</t>
  </si>
  <si>
    <t>عدد أهداف التركيب</t>
  </si>
  <si>
    <t xml:space="preserve">  نسبة أهداف كل مستوى =  عدد أهداف كل مستوى  ÷ مجموع الأهداف الكلي</t>
  </si>
  <si>
    <t>مستويات المعرفة</t>
  </si>
  <si>
    <t xml:space="preserve">جدول المواصفات لمادة الأحياء أولى ثانوي الفصل الدراسي الثاني 1430هـ - 1431هـ </t>
  </si>
  <si>
    <t>دوال كثيرات الحدود</t>
  </si>
  <si>
    <t xml:space="preserve">الهندسة الفراغية </t>
  </si>
  <si>
    <t>هندسة المتجهات</t>
  </si>
  <si>
    <t>الحساب التوافقي</t>
  </si>
  <si>
    <t>الاحتمالات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</si>
</sst>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7">
    <font>
      <sz val="10"/>
      <name val="Arial"/>
      <charset val="178"/>
    </font>
    <font>
      <b/>
      <sz val="10"/>
      <color indexed="10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0"/>
      <color indexed="57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double">
        <color indexed="11"/>
      </left>
      <right style="double">
        <color indexed="11"/>
      </right>
      <top/>
      <bottom style="double">
        <color indexed="1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/>
    <xf numFmtId="1" fontId="5" fillId="0" borderId="1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shrinkToFit="1"/>
    </xf>
    <xf numFmtId="0" fontId="5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 textRotation="90"/>
    </xf>
    <xf numFmtId="164" fontId="3" fillId="2" borderId="3" xfId="0" applyNumberFormat="1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 textRotation="90"/>
    </xf>
    <xf numFmtId="164" fontId="3" fillId="2" borderId="6" xfId="0" applyNumberFormat="1" applyFont="1" applyFill="1" applyBorder="1" applyAlignment="1">
      <alignment horizontal="center" vertical="center" textRotation="90"/>
    </xf>
    <xf numFmtId="0" fontId="5" fillId="2" borderId="7" xfId="0" applyFont="1" applyFill="1" applyBorder="1" applyAlignment="1">
      <alignment horizontal="center" vertical="center" textRotation="90"/>
    </xf>
    <xf numFmtId="164" fontId="2" fillId="2" borderId="3" xfId="0" applyNumberFormat="1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1" fontId="5" fillId="0" borderId="8" xfId="0" applyNumberFormat="1" applyFont="1" applyBorder="1" applyAlignment="1">
      <alignment horizontal="center"/>
    </xf>
    <xf numFmtId="0" fontId="6" fillId="0" borderId="8" xfId="0" applyFont="1" applyBorder="1"/>
    <xf numFmtId="2" fontId="3" fillId="0" borderId="8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6" fillId="0" borderId="8" xfId="0" applyFont="1" applyBorder="1" applyAlignment="1">
      <alignment horizontal="right" readingOrder="2"/>
    </xf>
    <xf numFmtId="0" fontId="5" fillId="0" borderId="8" xfId="0" applyFont="1" applyBorder="1"/>
    <xf numFmtId="1" fontId="3" fillId="0" borderId="8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 shrinkToFit="1"/>
    </xf>
    <xf numFmtId="164" fontId="5" fillId="0" borderId="9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2"/>
  <sheetViews>
    <sheetView rightToLeft="1" tabSelected="1" view="pageBreakPreview" topLeftCell="A2" zoomScale="86" zoomScaleSheetLayoutView="86" workbookViewId="0">
      <selection activeCell="I8" sqref="I8"/>
    </sheetView>
  </sheetViews>
  <sheetFormatPr defaultRowHeight="12.75"/>
  <cols>
    <col min="1" max="1" width="5.42578125" style="1" customWidth="1"/>
    <col min="2" max="2" width="27.5703125" style="1" customWidth="1"/>
    <col min="3" max="3" width="4" style="1" customWidth="1"/>
    <col min="4" max="5" width="7.28515625" style="1" bestFit="1" customWidth="1"/>
    <col min="6" max="6" width="3.42578125" style="1" bestFit="1" customWidth="1"/>
    <col min="7" max="7" width="7.28515625" style="1" bestFit="1" customWidth="1"/>
    <col min="8" max="8" width="4.5703125" style="1" customWidth="1"/>
    <col min="9" max="9" width="4" style="1" customWidth="1"/>
    <col min="10" max="11" width="4.5703125" style="1" customWidth="1"/>
    <col min="12" max="12" width="4" style="1" customWidth="1"/>
    <col min="13" max="14" width="4.5703125" style="1" customWidth="1"/>
    <col min="15" max="15" width="4" style="1" customWidth="1"/>
    <col min="16" max="17" width="4.5703125" style="1" customWidth="1"/>
    <col min="18" max="18" width="4" style="1" customWidth="1"/>
    <col min="19" max="19" width="4.5703125" style="1" customWidth="1"/>
    <col min="20" max="20" width="4.42578125" style="1" customWidth="1"/>
    <col min="21" max="21" width="5" style="1" customWidth="1"/>
    <col min="22" max="22" width="4.5703125" style="1" customWidth="1"/>
    <col min="23" max="23" width="6.5703125" style="1" customWidth="1"/>
  </cols>
  <sheetData>
    <row r="1" spans="1:23" ht="13.5" thickBot="1">
      <c r="A1" s="7"/>
      <c r="B1" s="28" t="s">
        <v>26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ht="13.5" thickBot="1">
      <c r="A2" s="3"/>
      <c r="B2" s="4" t="s">
        <v>25</v>
      </c>
      <c r="C2" s="29" t="s">
        <v>9</v>
      </c>
      <c r="D2" s="30"/>
      <c r="E2" s="31"/>
      <c r="F2" s="32" t="s">
        <v>10</v>
      </c>
      <c r="G2" s="32"/>
      <c r="H2" s="32"/>
      <c r="I2" s="29" t="s">
        <v>11</v>
      </c>
      <c r="J2" s="30"/>
      <c r="K2" s="31"/>
      <c r="L2" s="33" t="s">
        <v>12</v>
      </c>
      <c r="M2" s="30"/>
      <c r="N2" s="34"/>
      <c r="O2" s="29" t="s">
        <v>13</v>
      </c>
      <c r="P2" s="30"/>
      <c r="Q2" s="31"/>
      <c r="R2" s="33" t="s">
        <v>14</v>
      </c>
      <c r="S2" s="30"/>
      <c r="T2" s="34"/>
      <c r="U2" s="29" t="s">
        <v>17</v>
      </c>
      <c r="V2" s="30"/>
      <c r="W2" s="31"/>
    </row>
    <row r="3" spans="1:23" ht="88.5">
      <c r="A3" s="9" t="s">
        <v>16</v>
      </c>
      <c r="B3" s="9" t="s">
        <v>0</v>
      </c>
      <c r="C3" s="10" t="s">
        <v>19</v>
      </c>
      <c r="D3" s="11" t="s">
        <v>4</v>
      </c>
      <c r="E3" s="12" t="s">
        <v>1</v>
      </c>
      <c r="F3" s="13" t="s">
        <v>20</v>
      </c>
      <c r="G3" s="11" t="s">
        <v>4</v>
      </c>
      <c r="H3" s="14" t="s">
        <v>1</v>
      </c>
      <c r="I3" s="10" t="s">
        <v>21</v>
      </c>
      <c r="J3" s="11" t="s">
        <v>5</v>
      </c>
      <c r="K3" s="12" t="s">
        <v>1</v>
      </c>
      <c r="L3" s="13" t="s">
        <v>22</v>
      </c>
      <c r="M3" s="11" t="s">
        <v>5</v>
      </c>
      <c r="N3" s="14" t="s">
        <v>1</v>
      </c>
      <c r="O3" s="10" t="s">
        <v>23</v>
      </c>
      <c r="P3" s="11" t="s">
        <v>5</v>
      </c>
      <c r="Q3" s="12" t="s">
        <v>1</v>
      </c>
      <c r="R3" s="13" t="s">
        <v>23</v>
      </c>
      <c r="S3" s="11" t="s">
        <v>5</v>
      </c>
      <c r="T3" s="14" t="s">
        <v>1</v>
      </c>
      <c r="U3" s="15" t="s">
        <v>3</v>
      </c>
      <c r="V3" s="16" t="s">
        <v>18</v>
      </c>
      <c r="W3" s="17" t="s">
        <v>6</v>
      </c>
    </row>
    <row r="4" spans="1:23">
      <c r="A4" s="18">
        <v>1</v>
      </c>
      <c r="B4" s="19" t="s">
        <v>27</v>
      </c>
      <c r="C4" s="18">
        <v>28</v>
      </c>
      <c r="D4" s="20">
        <f>C4/$U$29</f>
        <v>7.4468085106382975E-2</v>
      </c>
      <c r="E4" s="21">
        <f>D4*$D$30</f>
        <v>2.2340425531914891</v>
      </c>
      <c r="F4" s="18">
        <v>41</v>
      </c>
      <c r="G4" s="20">
        <f>F4/$U$29</f>
        <v>0.10904255319148937</v>
      </c>
      <c r="H4" s="21">
        <f>G4*$D$30</f>
        <v>3.271276595744681</v>
      </c>
      <c r="I4" s="18">
        <v>2</v>
      </c>
      <c r="J4" s="20">
        <f>I4/$U$29</f>
        <v>5.3191489361702126E-3</v>
      </c>
      <c r="K4" s="21">
        <f>J4*$D$30</f>
        <v>0.15957446808510639</v>
      </c>
      <c r="L4" s="18">
        <v>0</v>
      </c>
      <c r="M4" s="20">
        <f>L4/$U$29</f>
        <v>0</v>
      </c>
      <c r="N4" s="21">
        <f>M4*$D$30</f>
        <v>0</v>
      </c>
      <c r="O4" s="18">
        <v>0</v>
      </c>
      <c r="P4" s="20">
        <f>O4/$U$29</f>
        <v>0</v>
      </c>
      <c r="Q4" s="21">
        <f>P4*$D$30</f>
        <v>0</v>
      </c>
      <c r="R4" s="18">
        <v>0</v>
      </c>
      <c r="S4" s="20">
        <f>R4/$U$29</f>
        <v>0</v>
      </c>
      <c r="T4" s="21">
        <f>S4*$D$30</f>
        <v>0</v>
      </c>
      <c r="U4" s="22">
        <f>C4+F4+I4+L4+O4+R4</f>
        <v>71</v>
      </c>
      <c r="V4" s="23">
        <f t="shared" ref="V4:W19" si="0">P4+M4+J4+G4+D4</f>
        <v>0.18882978723404253</v>
      </c>
      <c r="W4" s="22">
        <f t="shared" si="0"/>
        <v>5.664893617021276</v>
      </c>
    </row>
    <row r="5" spans="1:23">
      <c r="A5" s="18">
        <v>2</v>
      </c>
      <c r="B5" s="19" t="s">
        <v>28</v>
      </c>
      <c r="C5" s="18">
        <v>46</v>
      </c>
      <c r="D5" s="20">
        <f t="shared" ref="D5:D28" si="1">C5/$U$29</f>
        <v>0.12234042553191489</v>
      </c>
      <c r="E5" s="21">
        <f t="shared" ref="E5:E28" si="2">D5*$D$30</f>
        <v>3.6702127659574466</v>
      </c>
      <c r="F5" s="18">
        <v>31</v>
      </c>
      <c r="G5" s="20">
        <f t="shared" ref="G5:G28" si="3">F5/$U$29</f>
        <v>8.2446808510638292E-2</v>
      </c>
      <c r="H5" s="21">
        <f t="shared" ref="H5:H28" si="4">G5*$D$30</f>
        <v>2.4734042553191489</v>
      </c>
      <c r="I5" s="18">
        <v>7</v>
      </c>
      <c r="J5" s="20">
        <f t="shared" ref="J5:J28" si="5">I5/$U$29</f>
        <v>1.8617021276595744E-2</v>
      </c>
      <c r="K5" s="21">
        <f t="shared" ref="K5:K28" si="6">J5*$D$30</f>
        <v>0.55851063829787229</v>
      </c>
      <c r="L5" s="18">
        <v>0</v>
      </c>
      <c r="M5" s="20">
        <f t="shared" ref="M5:M28" si="7">L5/$U$29</f>
        <v>0</v>
      </c>
      <c r="N5" s="21">
        <f t="shared" ref="N5:N28" si="8">M5*$D$30</f>
        <v>0</v>
      </c>
      <c r="O5" s="18">
        <v>0</v>
      </c>
      <c r="P5" s="20">
        <f t="shared" ref="P5:P28" si="9">O5/$U$29</f>
        <v>0</v>
      </c>
      <c r="Q5" s="21">
        <f t="shared" ref="Q5:Q28" si="10">P5*$D$30</f>
        <v>0</v>
      </c>
      <c r="R5" s="18">
        <v>0</v>
      </c>
      <c r="S5" s="20">
        <f t="shared" ref="S5:S28" si="11">R5/$U$29</f>
        <v>0</v>
      </c>
      <c r="T5" s="21">
        <f t="shared" ref="T5:T28" si="12">S5*$D$30</f>
        <v>0</v>
      </c>
      <c r="U5" s="22">
        <f t="shared" ref="U5:U28" si="13">C5+F5+I5+L5+O5+R5</f>
        <v>84</v>
      </c>
      <c r="V5" s="23">
        <f t="shared" si="0"/>
        <v>0.22340425531914893</v>
      </c>
      <c r="W5" s="22">
        <f t="shared" si="0"/>
        <v>6.7021276595744679</v>
      </c>
    </row>
    <row r="6" spans="1:23">
      <c r="A6" s="18">
        <v>3</v>
      </c>
      <c r="B6" s="19" t="s">
        <v>29</v>
      </c>
      <c r="C6" s="18">
        <v>36</v>
      </c>
      <c r="D6" s="20">
        <f t="shared" si="1"/>
        <v>9.5744680851063829E-2</v>
      </c>
      <c r="E6" s="21">
        <f t="shared" si="2"/>
        <v>2.8723404255319149</v>
      </c>
      <c r="F6" s="18">
        <v>29</v>
      </c>
      <c r="G6" s="20">
        <f t="shared" si="3"/>
        <v>7.7127659574468085E-2</v>
      </c>
      <c r="H6" s="21">
        <f t="shared" si="4"/>
        <v>2.3138297872340425</v>
      </c>
      <c r="I6" s="18">
        <v>8</v>
      </c>
      <c r="J6" s="20">
        <f t="shared" si="5"/>
        <v>2.1276595744680851E-2</v>
      </c>
      <c r="K6" s="21">
        <f t="shared" si="6"/>
        <v>0.63829787234042556</v>
      </c>
      <c r="L6" s="18">
        <v>0</v>
      </c>
      <c r="M6" s="20">
        <f t="shared" si="7"/>
        <v>0</v>
      </c>
      <c r="N6" s="21">
        <f t="shared" si="8"/>
        <v>0</v>
      </c>
      <c r="O6" s="18">
        <v>0</v>
      </c>
      <c r="P6" s="20">
        <f t="shared" si="9"/>
        <v>0</v>
      </c>
      <c r="Q6" s="21">
        <f t="shared" si="10"/>
        <v>0</v>
      </c>
      <c r="R6" s="18">
        <v>0</v>
      </c>
      <c r="S6" s="20">
        <f t="shared" si="11"/>
        <v>0</v>
      </c>
      <c r="T6" s="21">
        <f t="shared" si="12"/>
        <v>0</v>
      </c>
      <c r="U6" s="22">
        <f t="shared" si="13"/>
        <v>73</v>
      </c>
      <c r="V6" s="23">
        <f t="shared" si="0"/>
        <v>0.19414893617021278</v>
      </c>
      <c r="W6" s="22">
        <f t="shared" si="0"/>
        <v>5.8244680851063828</v>
      </c>
    </row>
    <row r="7" spans="1:23">
      <c r="A7" s="18">
        <v>4</v>
      </c>
      <c r="B7" s="19" t="s">
        <v>30</v>
      </c>
      <c r="C7" s="18">
        <v>40</v>
      </c>
      <c r="D7" s="20">
        <f t="shared" si="1"/>
        <v>0.10638297872340426</v>
      </c>
      <c r="E7" s="21">
        <f t="shared" si="2"/>
        <v>3.1914893617021276</v>
      </c>
      <c r="F7" s="18">
        <v>44</v>
      </c>
      <c r="G7" s="20">
        <f t="shared" si="3"/>
        <v>0.11702127659574468</v>
      </c>
      <c r="H7" s="21">
        <f t="shared" si="4"/>
        <v>3.5106382978723403</v>
      </c>
      <c r="I7" s="18">
        <v>3</v>
      </c>
      <c r="J7" s="20">
        <f t="shared" si="5"/>
        <v>7.9787234042553185E-3</v>
      </c>
      <c r="K7" s="21">
        <f t="shared" si="6"/>
        <v>0.23936170212765956</v>
      </c>
      <c r="L7" s="18">
        <v>0</v>
      </c>
      <c r="M7" s="20">
        <f t="shared" si="7"/>
        <v>0</v>
      </c>
      <c r="N7" s="21">
        <f t="shared" si="8"/>
        <v>0</v>
      </c>
      <c r="O7" s="18">
        <v>0</v>
      </c>
      <c r="P7" s="20">
        <f t="shared" si="9"/>
        <v>0</v>
      </c>
      <c r="Q7" s="21">
        <f t="shared" si="10"/>
        <v>0</v>
      </c>
      <c r="R7" s="18">
        <v>0</v>
      </c>
      <c r="S7" s="20">
        <f t="shared" si="11"/>
        <v>0</v>
      </c>
      <c r="T7" s="21">
        <f t="shared" si="12"/>
        <v>0</v>
      </c>
      <c r="U7" s="22">
        <f t="shared" si="13"/>
        <v>87</v>
      </c>
      <c r="V7" s="23">
        <f t="shared" si="0"/>
        <v>0.23138297872340424</v>
      </c>
      <c r="W7" s="22">
        <f t="shared" si="0"/>
        <v>6.9414893617021276</v>
      </c>
    </row>
    <row r="8" spans="1:23">
      <c r="A8" s="18">
        <v>5</v>
      </c>
      <c r="B8" s="19" t="s">
        <v>31</v>
      </c>
      <c r="C8" s="18">
        <v>33</v>
      </c>
      <c r="D8" s="20">
        <f t="shared" si="1"/>
        <v>8.7765957446808512E-2</v>
      </c>
      <c r="E8" s="21">
        <f t="shared" si="2"/>
        <v>2.6329787234042552</v>
      </c>
      <c r="F8" s="18">
        <v>26</v>
      </c>
      <c r="G8" s="20">
        <f t="shared" si="3"/>
        <v>6.9148936170212769E-2</v>
      </c>
      <c r="H8" s="21">
        <f t="shared" si="4"/>
        <v>2.0744680851063833</v>
      </c>
      <c r="I8" s="18">
        <v>2</v>
      </c>
      <c r="J8" s="20">
        <f t="shared" si="5"/>
        <v>5.3191489361702126E-3</v>
      </c>
      <c r="K8" s="21">
        <f t="shared" si="6"/>
        <v>0.15957446808510639</v>
      </c>
      <c r="L8" s="18">
        <v>0</v>
      </c>
      <c r="M8" s="20">
        <f t="shared" si="7"/>
        <v>0</v>
      </c>
      <c r="N8" s="21">
        <f t="shared" si="8"/>
        <v>0</v>
      </c>
      <c r="O8" s="18">
        <v>0</v>
      </c>
      <c r="P8" s="20">
        <f t="shared" si="9"/>
        <v>0</v>
      </c>
      <c r="Q8" s="21">
        <f t="shared" si="10"/>
        <v>0</v>
      </c>
      <c r="R8" s="18">
        <v>0</v>
      </c>
      <c r="S8" s="20">
        <f t="shared" si="11"/>
        <v>0</v>
      </c>
      <c r="T8" s="21">
        <f t="shared" si="12"/>
        <v>0</v>
      </c>
      <c r="U8" s="22">
        <f t="shared" si="13"/>
        <v>61</v>
      </c>
      <c r="V8" s="23">
        <f t="shared" si="0"/>
        <v>0.16223404255319149</v>
      </c>
      <c r="W8" s="22">
        <f t="shared" si="0"/>
        <v>4.8670212765957448</v>
      </c>
    </row>
    <row r="9" spans="1:23">
      <c r="A9" s="18">
        <v>6</v>
      </c>
      <c r="B9" s="19"/>
      <c r="C9" s="18"/>
      <c r="D9" s="20">
        <f t="shared" si="1"/>
        <v>0</v>
      </c>
      <c r="E9" s="21">
        <f t="shared" si="2"/>
        <v>0</v>
      </c>
      <c r="F9" s="18"/>
      <c r="G9" s="20">
        <f t="shared" si="3"/>
        <v>0</v>
      </c>
      <c r="H9" s="21">
        <f t="shared" si="4"/>
        <v>0</v>
      </c>
      <c r="I9" s="18"/>
      <c r="J9" s="20">
        <f t="shared" si="5"/>
        <v>0</v>
      </c>
      <c r="K9" s="21">
        <f t="shared" si="6"/>
        <v>0</v>
      </c>
      <c r="L9" s="18"/>
      <c r="M9" s="20">
        <f t="shared" si="7"/>
        <v>0</v>
      </c>
      <c r="N9" s="21">
        <f t="shared" si="8"/>
        <v>0</v>
      </c>
      <c r="O9" s="18"/>
      <c r="P9" s="20">
        <f t="shared" si="9"/>
        <v>0</v>
      </c>
      <c r="Q9" s="21">
        <f t="shared" si="10"/>
        <v>0</v>
      </c>
      <c r="R9" s="18"/>
      <c r="S9" s="20">
        <f t="shared" si="11"/>
        <v>0</v>
      </c>
      <c r="T9" s="21">
        <f t="shared" si="12"/>
        <v>0</v>
      </c>
      <c r="U9" s="22">
        <f t="shared" si="13"/>
        <v>0</v>
      </c>
      <c r="V9" s="23">
        <f t="shared" si="0"/>
        <v>0</v>
      </c>
      <c r="W9" s="22">
        <f t="shared" si="0"/>
        <v>0</v>
      </c>
    </row>
    <row r="10" spans="1:23">
      <c r="A10" s="18">
        <v>7</v>
      </c>
      <c r="B10" s="19"/>
      <c r="C10" s="18"/>
      <c r="D10" s="20">
        <f t="shared" si="1"/>
        <v>0</v>
      </c>
      <c r="E10" s="21">
        <f t="shared" si="2"/>
        <v>0</v>
      </c>
      <c r="F10" s="18"/>
      <c r="G10" s="20">
        <f t="shared" si="3"/>
        <v>0</v>
      </c>
      <c r="H10" s="21">
        <f t="shared" si="4"/>
        <v>0</v>
      </c>
      <c r="I10" s="18"/>
      <c r="J10" s="20">
        <f t="shared" si="5"/>
        <v>0</v>
      </c>
      <c r="K10" s="21">
        <f t="shared" si="6"/>
        <v>0</v>
      </c>
      <c r="L10" s="18"/>
      <c r="M10" s="20">
        <f t="shared" si="7"/>
        <v>0</v>
      </c>
      <c r="N10" s="21">
        <f t="shared" si="8"/>
        <v>0</v>
      </c>
      <c r="O10" s="18"/>
      <c r="P10" s="20">
        <f t="shared" si="9"/>
        <v>0</v>
      </c>
      <c r="Q10" s="21">
        <f t="shared" si="10"/>
        <v>0</v>
      </c>
      <c r="R10" s="18"/>
      <c r="S10" s="20">
        <f t="shared" si="11"/>
        <v>0</v>
      </c>
      <c r="T10" s="21">
        <f t="shared" si="12"/>
        <v>0</v>
      </c>
      <c r="U10" s="22">
        <f t="shared" si="13"/>
        <v>0</v>
      </c>
      <c r="V10" s="23">
        <f t="shared" si="0"/>
        <v>0</v>
      </c>
      <c r="W10" s="22">
        <f t="shared" si="0"/>
        <v>0</v>
      </c>
    </row>
    <row r="11" spans="1:23">
      <c r="A11" s="18">
        <v>8</v>
      </c>
      <c r="B11" s="19"/>
      <c r="C11" s="18"/>
      <c r="D11" s="20">
        <f t="shared" si="1"/>
        <v>0</v>
      </c>
      <c r="E11" s="21">
        <f t="shared" si="2"/>
        <v>0</v>
      </c>
      <c r="F11" s="18"/>
      <c r="G11" s="20">
        <f t="shared" si="3"/>
        <v>0</v>
      </c>
      <c r="H11" s="21">
        <f t="shared" si="4"/>
        <v>0</v>
      </c>
      <c r="I11" s="18"/>
      <c r="J11" s="20">
        <f t="shared" si="5"/>
        <v>0</v>
      </c>
      <c r="K11" s="21">
        <f t="shared" si="6"/>
        <v>0</v>
      </c>
      <c r="L11" s="18"/>
      <c r="M11" s="20">
        <f t="shared" si="7"/>
        <v>0</v>
      </c>
      <c r="N11" s="21">
        <f t="shared" si="8"/>
        <v>0</v>
      </c>
      <c r="O11" s="18"/>
      <c r="P11" s="20">
        <f t="shared" si="9"/>
        <v>0</v>
      </c>
      <c r="Q11" s="21">
        <f t="shared" si="10"/>
        <v>0</v>
      </c>
      <c r="R11" s="18"/>
      <c r="S11" s="20">
        <f t="shared" si="11"/>
        <v>0</v>
      </c>
      <c r="T11" s="21">
        <f t="shared" si="12"/>
        <v>0</v>
      </c>
      <c r="U11" s="22">
        <f t="shared" si="13"/>
        <v>0</v>
      </c>
      <c r="V11" s="23">
        <f t="shared" si="0"/>
        <v>0</v>
      </c>
      <c r="W11" s="22">
        <f t="shared" si="0"/>
        <v>0</v>
      </c>
    </row>
    <row r="12" spans="1:23">
      <c r="A12" s="18">
        <v>9</v>
      </c>
      <c r="B12" s="19"/>
      <c r="C12" s="18"/>
      <c r="D12" s="20">
        <f t="shared" si="1"/>
        <v>0</v>
      </c>
      <c r="E12" s="21">
        <f t="shared" si="2"/>
        <v>0</v>
      </c>
      <c r="F12" s="18"/>
      <c r="G12" s="20">
        <f t="shared" si="3"/>
        <v>0</v>
      </c>
      <c r="H12" s="21">
        <f t="shared" si="4"/>
        <v>0</v>
      </c>
      <c r="I12" s="18"/>
      <c r="J12" s="20">
        <f t="shared" si="5"/>
        <v>0</v>
      </c>
      <c r="K12" s="21">
        <f t="shared" si="6"/>
        <v>0</v>
      </c>
      <c r="L12" s="18"/>
      <c r="M12" s="20">
        <f t="shared" si="7"/>
        <v>0</v>
      </c>
      <c r="N12" s="21">
        <f t="shared" si="8"/>
        <v>0</v>
      </c>
      <c r="O12" s="18"/>
      <c r="P12" s="20">
        <f t="shared" si="9"/>
        <v>0</v>
      </c>
      <c r="Q12" s="21">
        <f t="shared" si="10"/>
        <v>0</v>
      </c>
      <c r="R12" s="18"/>
      <c r="S12" s="20">
        <f t="shared" si="11"/>
        <v>0</v>
      </c>
      <c r="T12" s="21">
        <f t="shared" si="12"/>
        <v>0</v>
      </c>
      <c r="U12" s="22">
        <f t="shared" si="13"/>
        <v>0</v>
      </c>
      <c r="V12" s="23">
        <f t="shared" si="0"/>
        <v>0</v>
      </c>
      <c r="W12" s="22">
        <f t="shared" si="0"/>
        <v>0</v>
      </c>
    </row>
    <row r="13" spans="1:23">
      <c r="A13" s="18">
        <v>10</v>
      </c>
      <c r="B13" s="19"/>
      <c r="C13" s="18"/>
      <c r="D13" s="20">
        <f t="shared" si="1"/>
        <v>0</v>
      </c>
      <c r="E13" s="21">
        <f t="shared" si="2"/>
        <v>0</v>
      </c>
      <c r="F13" s="18"/>
      <c r="G13" s="20">
        <f t="shared" si="3"/>
        <v>0</v>
      </c>
      <c r="H13" s="21">
        <f t="shared" si="4"/>
        <v>0</v>
      </c>
      <c r="I13" s="18"/>
      <c r="J13" s="20">
        <f t="shared" si="5"/>
        <v>0</v>
      </c>
      <c r="K13" s="21">
        <f t="shared" si="6"/>
        <v>0</v>
      </c>
      <c r="L13" s="18"/>
      <c r="M13" s="20">
        <f t="shared" si="7"/>
        <v>0</v>
      </c>
      <c r="N13" s="21">
        <f t="shared" si="8"/>
        <v>0</v>
      </c>
      <c r="O13" s="18"/>
      <c r="P13" s="20">
        <f t="shared" si="9"/>
        <v>0</v>
      </c>
      <c r="Q13" s="21">
        <f t="shared" si="10"/>
        <v>0</v>
      </c>
      <c r="R13" s="18"/>
      <c r="S13" s="20">
        <f t="shared" si="11"/>
        <v>0</v>
      </c>
      <c r="T13" s="21">
        <f t="shared" si="12"/>
        <v>0</v>
      </c>
      <c r="U13" s="22">
        <f t="shared" si="13"/>
        <v>0</v>
      </c>
      <c r="V13" s="23">
        <f t="shared" si="0"/>
        <v>0</v>
      </c>
      <c r="W13" s="22">
        <f t="shared" si="0"/>
        <v>0</v>
      </c>
    </row>
    <row r="14" spans="1:23">
      <c r="A14" s="18">
        <v>11</v>
      </c>
      <c r="B14" s="19"/>
      <c r="C14" s="18"/>
      <c r="D14" s="20">
        <f t="shared" si="1"/>
        <v>0</v>
      </c>
      <c r="E14" s="21">
        <f t="shared" si="2"/>
        <v>0</v>
      </c>
      <c r="F14" s="18"/>
      <c r="G14" s="20">
        <f t="shared" si="3"/>
        <v>0</v>
      </c>
      <c r="H14" s="21">
        <f t="shared" si="4"/>
        <v>0</v>
      </c>
      <c r="I14" s="18"/>
      <c r="J14" s="20">
        <f t="shared" si="5"/>
        <v>0</v>
      </c>
      <c r="K14" s="21">
        <f t="shared" si="6"/>
        <v>0</v>
      </c>
      <c r="L14" s="18"/>
      <c r="M14" s="20">
        <f t="shared" si="7"/>
        <v>0</v>
      </c>
      <c r="N14" s="21">
        <f t="shared" si="8"/>
        <v>0</v>
      </c>
      <c r="O14" s="18"/>
      <c r="P14" s="20">
        <f t="shared" si="9"/>
        <v>0</v>
      </c>
      <c r="Q14" s="21">
        <f t="shared" si="10"/>
        <v>0</v>
      </c>
      <c r="R14" s="18"/>
      <c r="S14" s="20">
        <f t="shared" si="11"/>
        <v>0</v>
      </c>
      <c r="T14" s="21">
        <f t="shared" si="12"/>
        <v>0</v>
      </c>
      <c r="U14" s="22">
        <f t="shared" si="13"/>
        <v>0</v>
      </c>
      <c r="V14" s="23">
        <f t="shared" si="0"/>
        <v>0</v>
      </c>
      <c r="W14" s="22">
        <f t="shared" si="0"/>
        <v>0</v>
      </c>
    </row>
    <row r="15" spans="1:23">
      <c r="A15" s="18">
        <v>12</v>
      </c>
      <c r="B15" s="24"/>
      <c r="C15" s="18"/>
      <c r="D15" s="20">
        <f t="shared" si="1"/>
        <v>0</v>
      </c>
      <c r="E15" s="21">
        <f t="shared" si="2"/>
        <v>0</v>
      </c>
      <c r="F15" s="18"/>
      <c r="G15" s="20">
        <f t="shared" si="3"/>
        <v>0</v>
      </c>
      <c r="H15" s="21">
        <f t="shared" si="4"/>
        <v>0</v>
      </c>
      <c r="I15" s="18"/>
      <c r="J15" s="20">
        <f t="shared" si="5"/>
        <v>0</v>
      </c>
      <c r="K15" s="21">
        <f t="shared" si="6"/>
        <v>0</v>
      </c>
      <c r="L15" s="18"/>
      <c r="M15" s="20">
        <f t="shared" si="7"/>
        <v>0</v>
      </c>
      <c r="N15" s="21">
        <f t="shared" si="8"/>
        <v>0</v>
      </c>
      <c r="O15" s="18"/>
      <c r="P15" s="20">
        <f t="shared" si="9"/>
        <v>0</v>
      </c>
      <c r="Q15" s="21">
        <f t="shared" si="10"/>
        <v>0</v>
      </c>
      <c r="R15" s="18"/>
      <c r="S15" s="20">
        <f t="shared" si="11"/>
        <v>0</v>
      </c>
      <c r="T15" s="21">
        <f t="shared" si="12"/>
        <v>0</v>
      </c>
      <c r="U15" s="22">
        <f t="shared" si="13"/>
        <v>0</v>
      </c>
      <c r="V15" s="23">
        <f t="shared" si="0"/>
        <v>0</v>
      </c>
      <c r="W15" s="22">
        <f t="shared" si="0"/>
        <v>0</v>
      </c>
    </row>
    <row r="16" spans="1:23">
      <c r="A16" s="18">
        <v>13</v>
      </c>
      <c r="B16" s="19"/>
      <c r="C16" s="18"/>
      <c r="D16" s="20">
        <f t="shared" si="1"/>
        <v>0</v>
      </c>
      <c r="E16" s="21">
        <f t="shared" si="2"/>
        <v>0</v>
      </c>
      <c r="F16" s="18"/>
      <c r="G16" s="20">
        <f t="shared" si="3"/>
        <v>0</v>
      </c>
      <c r="H16" s="21">
        <f t="shared" si="4"/>
        <v>0</v>
      </c>
      <c r="I16" s="18"/>
      <c r="J16" s="20">
        <f t="shared" si="5"/>
        <v>0</v>
      </c>
      <c r="K16" s="21">
        <f t="shared" si="6"/>
        <v>0</v>
      </c>
      <c r="L16" s="18"/>
      <c r="M16" s="20">
        <f t="shared" si="7"/>
        <v>0</v>
      </c>
      <c r="N16" s="21">
        <f t="shared" si="8"/>
        <v>0</v>
      </c>
      <c r="O16" s="18"/>
      <c r="P16" s="20">
        <f t="shared" si="9"/>
        <v>0</v>
      </c>
      <c r="Q16" s="21">
        <f t="shared" si="10"/>
        <v>0</v>
      </c>
      <c r="R16" s="18"/>
      <c r="S16" s="20">
        <f t="shared" si="11"/>
        <v>0</v>
      </c>
      <c r="T16" s="21">
        <f t="shared" si="12"/>
        <v>0</v>
      </c>
      <c r="U16" s="22">
        <f t="shared" si="13"/>
        <v>0</v>
      </c>
      <c r="V16" s="23">
        <f t="shared" si="0"/>
        <v>0</v>
      </c>
      <c r="W16" s="22">
        <f t="shared" si="0"/>
        <v>0</v>
      </c>
    </row>
    <row r="17" spans="1:23">
      <c r="A17" s="18">
        <v>14</v>
      </c>
      <c r="B17" s="19"/>
      <c r="C17" s="18"/>
      <c r="D17" s="20">
        <f t="shared" si="1"/>
        <v>0</v>
      </c>
      <c r="E17" s="21">
        <f t="shared" si="2"/>
        <v>0</v>
      </c>
      <c r="F17" s="18"/>
      <c r="G17" s="20">
        <f t="shared" si="3"/>
        <v>0</v>
      </c>
      <c r="H17" s="21">
        <f t="shared" si="4"/>
        <v>0</v>
      </c>
      <c r="I17" s="18"/>
      <c r="J17" s="20">
        <f t="shared" si="5"/>
        <v>0</v>
      </c>
      <c r="K17" s="21">
        <f t="shared" si="6"/>
        <v>0</v>
      </c>
      <c r="L17" s="18"/>
      <c r="M17" s="20">
        <f t="shared" si="7"/>
        <v>0</v>
      </c>
      <c r="N17" s="21">
        <f t="shared" si="8"/>
        <v>0</v>
      </c>
      <c r="O17" s="18"/>
      <c r="P17" s="20">
        <f t="shared" si="9"/>
        <v>0</v>
      </c>
      <c r="Q17" s="21">
        <f t="shared" si="10"/>
        <v>0</v>
      </c>
      <c r="R17" s="18"/>
      <c r="S17" s="20">
        <f t="shared" si="11"/>
        <v>0</v>
      </c>
      <c r="T17" s="21">
        <f t="shared" si="12"/>
        <v>0</v>
      </c>
      <c r="U17" s="22">
        <f t="shared" si="13"/>
        <v>0</v>
      </c>
      <c r="V17" s="23">
        <f t="shared" si="0"/>
        <v>0</v>
      </c>
      <c r="W17" s="22">
        <f t="shared" si="0"/>
        <v>0</v>
      </c>
    </row>
    <row r="18" spans="1:23">
      <c r="A18" s="18">
        <v>15</v>
      </c>
      <c r="B18" s="18"/>
      <c r="C18" s="18"/>
      <c r="D18" s="20">
        <f t="shared" si="1"/>
        <v>0</v>
      </c>
      <c r="E18" s="21">
        <f t="shared" si="2"/>
        <v>0</v>
      </c>
      <c r="F18" s="18"/>
      <c r="G18" s="20">
        <f t="shared" si="3"/>
        <v>0</v>
      </c>
      <c r="H18" s="21">
        <f>G18*$D$30</f>
        <v>0</v>
      </c>
      <c r="I18" s="18"/>
      <c r="J18" s="20">
        <f t="shared" si="5"/>
        <v>0</v>
      </c>
      <c r="K18" s="21">
        <f t="shared" si="6"/>
        <v>0</v>
      </c>
      <c r="L18" s="18"/>
      <c r="M18" s="20">
        <f t="shared" si="7"/>
        <v>0</v>
      </c>
      <c r="N18" s="21">
        <f t="shared" si="8"/>
        <v>0</v>
      </c>
      <c r="O18" s="18"/>
      <c r="P18" s="20">
        <f t="shared" si="9"/>
        <v>0</v>
      </c>
      <c r="Q18" s="21">
        <f t="shared" si="10"/>
        <v>0</v>
      </c>
      <c r="R18" s="18"/>
      <c r="S18" s="20">
        <f t="shared" si="11"/>
        <v>0</v>
      </c>
      <c r="T18" s="21">
        <f t="shared" si="12"/>
        <v>0</v>
      </c>
      <c r="U18" s="22">
        <f t="shared" si="13"/>
        <v>0</v>
      </c>
      <c r="V18" s="23">
        <f t="shared" si="0"/>
        <v>0</v>
      </c>
      <c r="W18" s="22">
        <f t="shared" si="0"/>
        <v>0</v>
      </c>
    </row>
    <row r="19" spans="1:23">
      <c r="A19" s="18">
        <v>16</v>
      </c>
      <c r="B19" s="25"/>
      <c r="C19" s="18"/>
      <c r="D19" s="20">
        <f t="shared" si="1"/>
        <v>0</v>
      </c>
      <c r="E19" s="21">
        <f t="shared" si="2"/>
        <v>0</v>
      </c>
      <c r="F19" s="18"/>
      <c r="G19" s="20">
        <f t="shared" si="3"/>
        <v>0</v>
      </c>
      <c r="H19" s="21">
        <f t="shared" si="4"/>
        <v>0</v>
      </c>
      <c r="I19" s="18"/>
      <c r="J19" s="20">
        <f t="shared" si="5"/>
        <v>0</v>
      </c>
      <c r="K19" s="21">
        <f t="shared" si="6"/>
        <v>0</v>
      </c>
      <c r="L19" s="18"/>
      <c r="M19" s="20">
        <f t="shared" si="7"/>
        <v>0</v>
      </c>
      <c r="N19" s="21">
        <f t="shared" si="8"/>
        <v>0</v>
      </c>
      <c r="O19" s="18"/>
      <c r="P19" s="20">
        <f t="shared" si="9"/>
        <v>0</v>
      </c>
      <c r="Q19" s="21">
        <f t="shared" si="10"/>
        <v>0</v>
      </c>
      <c r="R19" s="18"/>
      <c r="S19" s="20">
        <f t="shared" si="11"/>
        <v>0</v>
      </c>
      <c r="T19" s="21">
        <f t="shared" si="12"/>
        <v>0</v>
      </c>
      <c r="U19" s="22">
        <f t="shared" si="13"/>
        <v>0</v>
      </c>
      <c r="V19" s="23">
        <f t="shared" si="0"/>
        <v>0</v>
      </c>
      <c r="W19" s="22">
        <f t="shared" si="0"/>
        <v>0</v>
      </c>
    </row>
    <row r="20" spans="1:23">
      <c r="A20" s="18">
        <v>17</v>
      </c>
      <c r="B20" s="25"/>
      <c r="C20" s="18"/>
      <c r="D20" s="20">
        <f t="shared" si="1"/>
        <v>0</v>
      </c>
      <c r="E20" s="21">
        <f t="shared" si="2"/>
        <v>0</v>
      </c>
      <c r="F20" s="18"/>
      <c r="G20" s="20">
        <f t="shared" si="3"/>
        <v>0</v>
      </c>
      <c r="H20" s="21">
        <f t="shared" si="4"/>
        <v>0</v>
      </c>
      <c r="I20" s="18"/>
      <c r="J20" s="20">
        <f t="shared" si="5"/>
        <v>0</v>
      </c>
      <c r="K20" s="21">
        <f t="shared" si="6"/>
        <v>0</v>
      </c>
      <c r="L20" s="18"/>
      <c r="M20" s="20">
        <f t="shared" si="7"/>
        <v>0</v>
      </c>
      <c r="N20" s="21">
        <f t="shared" si="8"/>
        <v>0</v>
      </c>
      <c r="O20" s="18"/>
      <c r="P20" s="20">
        <f t="shared" si="9"/>
        <v>0</v>
      </c>
      <c r="Q20" s="21">
        <f t="shared" si="10"/>
        <v>0</v>
      </c>
      <c r="R20" s="18"/>
      <c r="S20" s="20">
        <f t="shared" si="11"/>
        <v>0</v>
      </c>
      <c r="T20" s="21">
        <f t="shared" si="12"/>
        <v>0</v>
      </c>
      <c r="U20" s="22">
        <f t="shared" si="13"/>
        <v>0</v>
      </c>
      <c r="V20" s="23">
        <f t="shared" ref="V20:W22" si="14">P20+M20+J20+G20+D20</f>
        <v>0</v>
      </c>
      <c r="W20" s="22">
        <f t="shared" si="14"/>
        <v>0</v>
      </c>
    </row>
    <row r="21" spans="1:23">
      <c r="A21" s="18">
        <v>18</v>
      </c>
      <c r="B21" s="25"/>
      <c r="C21" s="18"/>
      <c r="D21" s="20">
        <f t="shared" si="1"/>
        <v>0</v>
      </c>
      <c r="E21" s="21">
        <f t="shared" si="2"/>
        <v>0</v>
      </c>
      <c r="F21" s="18"/>
      <c r="G21" s="20">
        <f t="shared" si="3"/>
        <v>0</v>
      </c>
      <c r="H21" s="21">
        <f t="shared" si="4"/>
        <v>0</v>
      </c>
      <c r="I21" s="18"/>
      <c r="J21" s="20">
        <f t="shared" si="5"/>
        <v>0</v>
      </c>
      <c r="K21" s="21">
        <f t="shared" si="6"/>
        <v>0</v>
      </c>
      <c r="L21" s="18"/>
      <c r="M21" s="20">
        <f t="shared" si="7"/>
        <v>0</v>
      </c>
      <c r="N21" s="21">
        <f t="shared" si="8"/>
        <v>0</v>
      </c>
      <c r="O21" s="18"/>
      <c r="P21" s="20">
        <f t="shared" si="9"/>
        <v>0</v>
      </c>
      <c r="Q21" s="21">
        <f t="shared" si="10"/>
        <v>0</v>
      </c>
      <c r="R21" s="18"/>
      <c r="S21" s="20">
        <f t="shared" si="11"/>
        <v>0</v>
      </c>
      <c r="T21" s="21">
        <f t="shared" si="12"/>
        <v>0</v>
      </c>
      <c r="U21" s="22">
        <f t="shared" si="13"/>
        <v>0</v>
      </c>
      <c r="V21" s="23">
        <f t="shared" si="14"/>
        <v>0</v>
      </c>
      <c r="W21" s="22">
        <f t="shared" si="14"/>
        <v>0</v>
      </c>
    </row>
    <row r="22" spans="1:23">
      <c r="A22" s="18">
        <v>19</v>
      </c>
      <c r="B22" s="18"/>
      <c r="C22" s="18"/>
      <c r="D22" s="20">
        <f t="shared" si="1"/>
        <v>0</v>
      </c>
      <c r="E22" s="21">
        <f t="shared" si="2"/>
        <v>0</v>
      </c>
      <c r="F22" s="18"/>
      <c r="G22" s="20">
        <f t="shared" si="3"/>
        <v>0</v>
      </c>
      <c r="H22" s="21">
        <f t="shared" si="4"/>
        <v>0</v>
      </c>
      <c r="I22" s="18"/>
      <c r="J22" s="20">
        <f t="shared" si="5"/>
        <v>0</v>
      </c>
      <c r="K22" s="21">
        <f t="shared" si="6"/>
        <v>0</v>
      </c>
      <c r="L22" s="18"/>
      <c r="M22" s="20">
        <f t="shared" si="7"/>
        <v>0</v>
      </c>
      <c r="N22" s="21">
        <f t="shared" si="8"/>
        <v>0</v>
      </c>
      <c r="O22" s="18"/>
      <c r="P22" s="20">
        <f t="shared" si="9"/>
        <v>0</v>
      </c>
      <c r="Q22" s="21">
        <f t="shared" si="10"/>
        <v>0</v>
      </c>
      <c r="R22" s="18"/>
      <c r="S22" s="20">
        <f t="shared" si="11"/>
        <v>0</v>
      </c>
      <c r="T22" s="21">
        <f t="shared" si="12"/>
        <v>0</v>
      </c>
      <c r="U22" s="22">
        <f t="shared" si="13"/>
        <v>0</v>
      </c>
      <c r="V22" s="23">
        <f t="shared" si="14"/>
        <v>0</v>
      </c>
      <c r="W22" s="22">
        <f t="shared" si="14"/>
        <v>0</v>
      </c>
    </row>
    <row r="23" spans="1:23">
      <c r="A23" s="18">
        <v>20</v>
      </c>
      <c r="B23" s="18"/>
      <c r="C23" s="18"/>
      <c r="D23" s="20">
        <f t="shared" si="1"/>
        <v>0</v>
      </c>
      <c r="E23" s="21">
        <f t="shared" si="2"/>
        <v>0</v>
      </c>
      <c r="F23" s="18"/>
      <c r="G23" s="20">
        <f t="shared" si="3"/>
        <v>0</v>
      </c>
      <c r="H23" s="21">
        <f t="shared" si="4"/>
        <v>0</v>
      </c>
      <c r="I23" s="18"/>
      <c r="J23" s="20">
        <f t="shared" si="5"/>
        <v>0</v>
      </c>
      <c r="K23" s="21">
        <f t="shared" si="6"/>
        <v>0</v>
      </c>
      <c r="L23" s="18"/>
      <c r="M23" s="20">
        <f t="shared" si="7"/>
        <v>0</v>
      </c>
      <c r="N23" s="21">
        <f t="shared" si="8"/>
        <v>0</v>
      </c>
      <c r="O23" s="18"/>
      <c r="P23" s="20">
        <f t="shared" si="9"/>
        <v>0</v>
      </c>
      <c r="Q23" s="21">
        <f t="shared" si="10"/>
        <v>0</v>
      </c>
      <c r="R23" s="18"/>
      <c r="S23" s="20">
        <f t="shared" si="11"/>
        <v>0</v>
      </c>
      <c r="T23" s="21">
        <f t="shared" si="12"/>
        <v>0</v>
      </c>
      <c r="U23" s="22">
        <f t="shared" si="13"/>
        <v>0</v>
      </c>
      <c r="V23" s="23">
        <f t="shared" ref="V23:V28" si="15">P23+M23+J23+G23+D23</f>
        <v>0</v>
      </c>
      <c r="W23" s="22">
        <f t="shared" ref="W23:W28" si="16">Q23+N23+K23+H23+E23</f>
        <v>0</v>
      </c>
    </row>
    <row r="24" spans="1:23">
      <c r="A24" s="18">
        <v>21</v>
      </c>
      <c r="B24" s="18"/>
      <c r="C24" s="18"/>
      <c r="D24" s="20">
        <f t="shared" si="1"/>
        <v>0</v>
      </c>
      <c r="E24" s="21">
        <f t="shared" si="2"/>
        <v>0</v>
      </c>
      <c r="F24" s="18"/>
      <c r="G24" s="20">
        <f t="shared" si="3"/>
        <v>0</v>
      </c>
      <c r="H24" s="21">
        <f t="shared" si="4"/>
        <v>0</v>
      </c>
      <c r="I24" s="18"/>
      <c r="J24" s="20">
        <f t="shared" si="5"/>
        <v>0</v>
      </c>
      <c r="K24" s="21">
        <f t="shared" si="6"/>
        <v>0</v>
      </c>
      <c r="L24" s="18"/>
      <c r="M24" s="20">
        <f t="shared" si="7"/>
        <v>0</v>
      </c>
      <c r="N24" s="21">
        <f t="shared" si="8"/>
        <v>0</v>
      </c>
      <c r="O24" s="18"/>
      <c r="P24" s="20">
        <f t="shared" si="9"/>
        <v>0</v>
      </c>
      <c r="Q24" s="21">
        <f t="shared" si="10"/>
        <v>0</v>
      </c>
      <c r="R24" s="18"/>
      <c r="S24" s="20">
        <f t="shared" si="11"/>
        <v>0</v>
      </c>
      <c r="T24" s="21">
        <f t="shared" si="12"/>
        <v>0</v>
      </c>
      <c r="U24" s="22">
        <f t="shared" si="13"/>
        <v>0</v>
      </c>
      <c r="V24" s="23">
        <f t="shared" si="15"/>
        <v>0</v>
      </c>
      <c r="W24" s="22">
        <f t="shared" si="16"/>
        <v>0</v>
      </c>
    </row>
    <row r="25" spans="1:23">
      <c r="A25" s="18">
        <v>22</v>
      </c>
      <c r="B25" s="18"/>
      <c r="C25" s="18"/>
      <c r="D25" s="20">
        <f t="shared" si="1"/>
        <v>0</v>
      </c>
      <c r="E25" s="21">
        <f t="shared" si="2"/>
        <v>0</v>
      </c>
      <c r="F25" s="18"/>
      <c r="G25" s="20">
        <f t="shared" si="3"/>
        <v>0</v>
      </c>
      <c r="H25" s="21">
        <f t="shared" si="4"/>
        <v>0</v>
      </c>
      <c r="I25" s="18"/>
      <c r="J25" s="20">
        <f t="shared" si="5"/>
        <v>0</v>
      </c>
      <c r="K25" s="21">
        <f t="shared" si="6"/>
        <v>0</v>
      </c>
      <c r="L25" s="18"/>
      <c r="M25" s="20">
        <f t="shared" si="7"/>
        <v>0</v>
      </c>
      <c r="N25" s="21">
        <f t="shared" si="8"/>
        <v>0</v>
      </c>
      <c r="O25" s="18"/>
      <c r="P25" s="20">
        <f t="shared" si="9"/>
        <v>0</v>
      </c>
      <c r="Q25" s="21">
        <f t="shared" si="10"/>
        <v>0</v>
      </c>
      <c r="R25" s="18"/>
      <c r="S25" s="20">
        <f t="shared" si="11"/>
        <v>0</v>
      </c>
      <c r="T25" s="21">
        <f t="shared" si="12"/>
        <v>0</v>
      </c>
      <c r="U25" s="22">
        <f t="shared" si="13"/>
        <v>0</v>
      </c>
      <c r="V25" s="23">
        <f t="shared" si="15"/>
        <v>0</v>
      </c>
      <c r="W25" s="22">
        <f t="shared" si="16"/>
        <v>0</v>
      </c>
    </row>
    <row r="26" spans="1:23">
      <c r="A26" s="18">
        <v>23</v>
      </c>
      <c r="B26" s="18"/>
      <c r="C26" s="18"/>
      <c r="D26" s="20">
        <f t="shared" si="1"/>
        <v>0</v>
      </c>
      <c r="E26" s="21">
        <f t="shared" si="2"/>
        <v>0</v>
      </c>
      <c r="F26" s="18"/>
      <c r="G26" s="20">
        <f t="shared" si="3"/>
        <v>0</v>
      </c>
      <c r="H26" s="21">
        <f t="shared" si="4"/>
        <v>0</v>
      </c>
      <c r="I26" s="18"/>
      <c r="J26" s="20">
        <f t="shared" si="5"/>
        <v>0</v>
      </c>
      <c r="K26" s="21">
        <f t="shared" si="6"/>
        <v>0</v>
      </c>
      <c r="L26" s="18"/>
      <c r="M26" s="20">
        <f t="shared" si="7"/>
        <v>0</v>
      </c>
      <c r="N26" s="21">
        <f t="shared" si="8"/>
        <v>0</v>
      </c>
      <c r="O26" s="18"/>
      <c r="P26" s="20">
        <f t="shared" si="9"/>
        <v>0</v>
      </c>
      <c r="Q26" s="21">
        <f t="shared" si="10"/>
        <v>0</v>
      </c>
      <c r="R26" s="18"/>
      <c r="S26" s="20">
        <f t="shared" si="11"/>
        <v>0</v>
      </c>
      <c r="T26" s="21">
        <f t="shared" si="12"/>
        <v>0</v>
      </c>
      <c r="U26" s="22">
        <f t="shared" si="13"/>
        <v>0</v>
      </c>
      <c r="V26" s="23">
        <f t="shared" si="15"/>
        <v>0</v>
      </c>
      <c r="W26" s="22">
        <f t="shared" si="16"/>
        <v>0</v>
      </c>
    </row>
    <row r="27" spans="1:23">
      <c r="A27" s="18">
        <v>24</v>
      </c>
      <c r="B27" s="18"/>
      <c r="C27" s="18"/>
      <c r="D27" s="20">
        <f t="shared" si="1"/>
        <v>0</v>
      </c>
      <c r="E27" s="21">
        <f t="shared" si="2"/>
        <v>0</v>
      </c>
      <c r="F27" s="18"/>
      <c r="G27" s="20">
        <f t="shared" si="3"/>
        <v>0</v>
      </c>
      <c r="H27" s="21">
        <f t="shared" si="4"/>
        <v>0</v>
      </c>
      <c r="I27" s="18"/>
      <c r="J27" s="20">
        <f t="shared" si="5"/>
        <v>0</v>
      </c>
      <c r="K27" s="21">
        <f t="shared" si="6"/>
        <v>0</v>
      </c>
      <c r="L27" s="18"/>
      <c r="M27" s="20">
        <f t="shared" si="7"/>
        <v>0</v>
      </c>
      <c r="N27" s="21">
        <f t="shared" si="8"/>
        <v>0</v>
      </c>
      <c r="O27" s="18"/>
      <c r="P27" s="20">
        <f t="shared" si="9"/>
        <v>0</v>
      </c>
      <c r="Q27" s="21">
        <f t="shared" si="10"/>
        <v>0</v>
      </c>
      <c r="R27" s="18"/>
      <c r="S27" s="20">
        <f t="shared" si="11"/>
        <v>0</v>
      </c>
      <c r="T27" s="21">
        <f t="shared" si="12"/>
        <v>0</v>
      </c>
      <c r="U27" s="22">
        <f t="shared" si="13"/>
        <v>0</v>
      </c>
      <c r="V27" s="23">
        <f t="shared" si="15"/>
        <v>0</v>
      </c>
      <c r="W27" s="22">
        <f t="shared" si="16"/>
        <v>0</v>
      </c>
    </row>
    <row r="28" spans="1:23">
      <c r="A28" s="18">
        <v>25</v>
      </c>
      <c r="B28" s="18"/>
      <c r="C28" s="18"/>
      <c r="D28" s="20">
        <f t="shared" si="1"/>
        <v>0</v>
      </c>
      <c r="E28" s="21">
        <f t="shared" si="2"/>
        <v>0</v>
      </c>
      <c r="F28" s="18"/>
      <c r="G28" s="20">
        <f t="shared" si="3"/>
        <v>0</v>
      </c>
      <c r="H28" s="21">
        <f t="shared" si="4"/>
        <v>0</v>
      </c>
      <c r="I28" s="18"/>
      <c r="J28" s="20">
        <f t="shared" si="5"/>
        <v>0</v>
      </c>
      <c r="K28" s="21">
        <f t="shared" si="6"/>
        <v>0</v>
      </c>
      <c r="L28" s="18"/>
      <c r="M28" s="20">
        <f t="shared" si="7"/>
        <v>0</v>
      </c>
      <c r="N28" s="21">
        <f t="shared" si="8"/>
        <v>0</v>
      </c>
      <c r="O28" s="18"/>
      <c r="P28" s="20">
        <f t="shared" si="9"/>
        <v>0</v>
      </c>
      <c r="Q28" s="21">
        <f t="shared" si="10"/>
        <v>0</v>
      </c>
      <c r="R28" s="18"/>
      <c r="S28" s="20">
        <f t="shared" si="11"/>
        <v>0</v>
      </c>
      <c r="T28" s="21">
        <f t="shared" si="12"/>
        <v>0</v>
      </c>
      <c r="U28" s="22">
        <f t="shared" si="13"/>
        <v>0</v>
      </c>
      <c r="V28" s="23">
        <f t="shared" si="15"/>
        <v>0</v>
      </c>
      <c r="W28" s="22">
        <f t="shared" si="16"/>
        <v>0</v>
      </c>
    </row>
    <row r="29" spans="1:23">
      <c r="A29" s="25"/>
      <c r="B29" s="18" t="s">
        <v>2</v>
      </c>
      <c r="C29" s="18">
        <f>SUM(C4:C28)</f>
        <v>183</v>
      </c>
      <c r="D29" s="26"/>
      <c r="E29" s="22">
        <f>SUM(E4:E28)</f>
        <v>14.601063829787234</v>
      </c>
      <c r="F29" s="18">
        <f>SUM(F4:F28)</f>
        <v>171</v>
      </c>
      <c r="G29" s="26"/>
      <c r="H29" s="22">
        <f>SUM(H4:H28)</f>
        <v>13.643617021276595</v>
      </c>
      <c r="I29" s="18">
        <f>SUM(I4:I28)</f>
        <v>22</v>
      </c>
      <c r="J29" s="26"/>
      <c r="K29" s="22">
        <f>SUM(K4:K28)</f>
        <v>1.7553191489361701</v>
      </c>
      <c r="L29" s="18">
        <f>SUM(L4:L28)</f>
        <v>0</v>
      </c>
      <c r="M29" s="26"/>
      <c r="N29" s="22">
        <f>SUM(N4:N28)</f>
        <v>0</v>
      </c>
      <c r="O29" s="18">
        <f>SUM(O4:O28)</f>
        <v>0</v>
      </c>
      <c r="P29" s="26"/>
      <c r="Q29" s="22">
        <f>SUM(Q4:Q28)</f>
        <v>0</v>
      </c>
      <c r="R29" s="18">
        <f>SUM(R4:R28)</f>
        <v>0</v>
      </c>
      <c r="S29" s="26"/>
      <c r="T29" s="22">
        <f>SUM(T4:T28)</f>
        <v>0</v>
      </c>
      <c r="U29" s="18">
        <f>SUM(U4:U28)</f>
        <v>376</v>
      </c>
      <c r="V29" s="23"/>
      <c r="W29" s="22">
        <f>SUM(W4:W28)</f>
        <v>30</v>
      </c>
    </row>
    <row r="30" spans="1:23" ht="13.5" thickBot="1">
      <c r="B30" s="27" t="s">
        <v>15</v>
      </c>
      <c r="C30" s="27"/>
      <c r="D30" s="2">
        <v>30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6"/>
    </row>
    <row r="31" spans="1:23" ht="13.5" thickTop="1">
      <c r="B31" s="1" t="s">
        <v>7</v>
      </c>
      <c r="C31" s="1" t="s">
        <v>24</v>
      </c>
      <c r="H31" s="8"/>
    </row>
    <row r="32" spans="1:23">
      <c r="C32" s="1" t="s">
        <v>8</v>
      </c>
    </row>
  </sheetData>
  <mergeCells count="9">
    <mergeCell ref="B30:C30"/>
    <mergeCell ref="B1:W1"/>
    <mergeCell ref="C2:E2"/>
    <mergeCell ref="F2:H2"/>
    <mergeCell ref="I2:K2"/>
    <mergeCell ref="L2:N2"/>
    <mergeCell ref="O2:Q2"/>
    <mergeCell ref="R2:T2"/>
    <mergeCell ref="U2:W2"/>
  </mergeCells>
  <phoneticPr fontId="0" type="noConversion"/>
  <printOptions horizontalCentered="1"/>
  <pageMargins left="0.19685039370078741" right="0.35433070866141736" top="0.59" bottom="0.35433070866141736" header="0.35433070866141736" footer="0.19685039370078741"/>
  <pageSetup paperSize="9" scale="110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خامس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التطوير التربوي</dc:creator>
  <cp:lastModifiedBy>RamUnited</cp:lastModifiedBy>
  <cp:lastPrinted>2010-05-13T17:51:03Z</cp:lastPrinted>
  <dcterms:created xsi:type="dcterms:W3CDTF">1998-10-06T06:46:55Z</dcterms:created>
  <dcterms:modified xsi:type="dcterms:W3CDTF">2010-05-16T08:03:40Z</dcterms:modified>
</cp:coreProperties>
</file>